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Licitacoes-GLC\EDI\Entrada\Engenharia\2022\0000110-2022 - 0001071-2021\Planilhas\"/>
    </mc:Choice>
  </mc:AlternateContent>
  <bookViews>
    <workbookView xWindow="0" yWindow="0" windowWidth="28800" windowHeight="12300" tabRatio="594"/>
  </bookViews>
  <sheets>
    <sheet name="CRONOGRAMA" sheetId="11" r:id="rId1"/>
  </sheets>
  <definedNames>
    <definedName name="_xlnm.Print_Area" localSheetId="0">CRONOGRAMA!$A$1:$J$20</definedName>
    <definedName name="CPUSINAPI">#REF!</definedName>
  </definedNames>
  <calcPr calcId="162913" fullPrecision="0"/>
</workbook>
</file>

<file path=xl/calcChain.xml><?xml version="1.0" encoding="utf-8"?>
<calcChain xmlns="http://schemas.openxmlformats.org/spreadsheetml/2006/main">
  <c r="F17" i="11" l="1"/>
  <c r="D18" i="11" l="1"/>
  <c r="D20" i="11" s="1"/>
  <c r="J17" i="11"/>
  <c r="H17" i="11"/>
  <c r="J18" i="11" l="1"/>
  <c r="J20" i="11" l="1"/>
  <c r="I19" i="11"/>
  <c r="H18" i="11" l="1"/>
  <c r="H20" i="11" s="1"/>
  <c r="F18" i="11"/>
  <c r="F20" i="11" s="1"/>
  <c r="G19" i="11" l="1"/>
  <c r="E19" i="11"/>
  <c r="D19" i="11" l="1"/>
</calcChain>
</file>

<file path=xl/sharedStrings.xml><?xml version="1.0" encoding="utf-8"?>
<sst xmlns="http://schemas.openxmlformats.org/spreadsheetml/2006/main" count="33" uniqueCount="29">
  <si>
    <t>EMAIL:</t>
  </si>
  <si>
    <t>CNPJ:</t>
  </si>
  <si>
    <t>I</t>
  </si>
  <si>
    <t>ENDEREÇO:</t>
  </si>
  <si>
    <t>PROPONENTE</t>
  </si>
  <si>
    <t>CRONOGRAMA FÍSICO - COMPRA DE MATERIAIS E/OU SERVIÇOS</t>
  </si>
  <si>
    <t xml:space="preserve">BDI </t>
  </si>
  <si>
    <t>Data</t>
  </si>
  <si>
    <t>NOME:</t>
  </si>
  <si>
    <t>TELEFONE:</t>
  </si>
  <si>
    <t>ITEM</t>
  </si>
  <si>
    <t>DISCRIMINAÇÃO DOS SERVIÇOS</t>
  </si>
  <si>
    <t>VALOR (R$) S/BDI</t>
  </si>
  <si>
    <t>1ª</t>
  </si>
  <si>
    <t>2ª</t>
  </si>
  <si>
    <t xml:space="preserve">% </t>
  </si>
  <si>
    <t>Valor</t>
  </si>
  <si>
    <t>3ª</t>
  </si>
  <si>
    <r>
      <t>4. CONDIÇÕES DE PAGAMENTO:</t>
    </r>
    <r>
      <rPr>
        <sz val="10"/>
        <rFont val="Calibri"/>
        <family val="2"/>
        <scheme val="minor"/>
      </rPr>
      <t xml:space="preserve"> Após aceite do objeto contratado, até o dia 15 do mês subsequente à apresentação da nota fiscal correspondente.</t>
    </r>
  </si>
  <si>
    <t>INSTALAÇÕES MECÂNICAS</t>
  </si>
  <si>
    <t>EQUIPAMENTOS</t>
  </si>
  <si>
    <r>
      <t xml:space="preserve">2. ENDEREÇO DE EXECUÇÃO/ENTREGA: </t>
    </r>
    <r>
      <rPr>
        <sz val="10"/>
        <rFont val="Calibri"/>
        <family val="2"/>
        <scheme val="minor"/>
      </rPr>
      <t>Rua 24 de Outubro, 847 - Porto Alegre/RS</t>
    </r>
  </si>
  <si>
    <r>
      <t xml:space="preserve">3. PRAZO DE EXECUÇÃO/ENTREGA: </t>
    </r>
    <r>
      <rPr>
        <sz val="10"/>
        <rFont val="Calibri"/>
        <family val="2"/>
        <scheme val="minor"/>
      </rPr>
      <t>120 dias corridos</t>
    </r>
  </si>
  <si>
    <t>Contrato 0000110/2022</t>
  </si>
  <si>
    <t xml:space="preserve"> TOTAL AGÊNCIA PARCÃO</t>
  </si>
  <si>
    <t>TOTAL COM BDI AGÊNCIA PARCÃO</t>
  </si>
  <si>
    <r>
      <t xml:space="preserve">1. OBJETO: </t>
    </r>
    <r>
      <rPr>
        <sz val="10"/>
        <rFont val="Calibri"/>
        <family val="2"/>
        <scheme val="minor"/>
      </rPr>
      <t xml:space="preserve"> FORNECIMENTO E INSTALAÇÃO DE TORRE DE RESFRIAMENTO NOVA PARA O SISTEMA DE AR CONDICIONADO INCLUINDO OBRAS CIVIS E INSTALAÇÕES ELÉTRICAS NA AGENCIA PARCÃO.</t>
    </r>
  </si>
  <si>
    <t>ENCARGOS SOCIAIS - SINAPI-RS OUT/2021 (%)</t>
  </si>
  <si>
    <t>ETAPAS (CENTO E VINTE DIAS)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</si>
</sst>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* #,##0.00\ ;\-* #,##0.00\ ;* \-#\ ;@\ "/>
    <numFmt numFmtId="166" formatCode="_(* #,##0.00_);_(* \(#,##0.00\);_(* \-??_);_(@_)"/>
    <numFmt numFmtId="167" formatCode="_(&quot;R$ &quot;* #,##0.00_);_(&quot;R$ &quot;* \(#,##0.00\);_(&quot;R$ &quot;* &quot;-&quot;??_);_(@_)"/>
    <numFmt numFmtId="168" formatCode="_([$€-2]* #,##0.00_);_([$€-2]* \(#,##0.00\);_([$€-2]* &quot;-&quot;??_)"/>
    <numFmt numFmtId="169" formatCode="_(* #,##0.00_);_(* \(#,##0.00\);_(* &quot;-&quot;??_);_(@_)"/>
    <numFmt numFmtId="170" formatCode="#,##0.00_ ;\-#,##0.00\ "/>
    <numFmt numFmtId="171" formatCode="&quot;R$&quot;#,##0.00"/>
  </numFmts>
  <fonts count="34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1"/>
      <color rgb="FF000000"/>
      <name val="Calibri"/>
      <family val="2"/>
      <charset val="1"/>
    </font>
    <font>
      <u/>
      <sz val="10"/>
      <color theme="11"/>
      <name val="MS Sans Serif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</borders>
  <cellStyleXfs count="85">
    <xf numFmtId="0" fontId="0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5" fillId="0" borderId="0"/>
    <xf numFmtId="0" fontId="2" fillId="0" borderId="0"/>
    <xf numFmtId="40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9" fontId="10" fillId="0" borderId="0" applyBorder="0" applyProtection="0"/>
    <xf numFmtId="165" fontId="10" fillId="0" borderId="0" applyBorder="0" applyProtection="0"/>
    <xf numFmtId="43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9" fontId="4" fillId="0" borderId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2" applyNumberFormat="0" applyAlignment="0" applyProtection="0"/>
    <xf numFmtId="0" fontId="16" fillId="13" borderId="3" applyNumberFormat="0" applyAlignment="0" applyProtection="0"/>
    <xf numFmtId="0" fontId="17" fillId="0" borderId="4" applyNumberFormat="0" applyFill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8" fillId="8" borderId="2" applyNumberFormat="0" applyAlignment="0" applyProtection="0"/>
    <xf numFmtId="168" fontId="4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8" borderId="0" applyNumberFormat="0" applyBorder="0" applyAlignment="0" applyProtection="0"/>
    <xf numFmtId="0" fontId="4" fillId="5" borderId="5" applyNumberFormat="0" applyAlignment="0" applyProtection="0"/>
    <xf numFmtId="0" fontId="21" fillId="12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4" fillId="0" borderId="0"/>
    <xf numFmtId="169" fontId="4" fillId="0" borderId="0" applyFont="0" applyFill="0" applyBorder="0" applyAlignment="0" applyProtection="0"/>
  </cellStyleXfs>
  <cellXfs count="92">
    <xf numFmtId="0" fontId="0" fillId="0" borderId="0" xfId="0"/>
    <xf numFmtId="4" fontId="33" fillId="0" borderId="0" xfId="0" applyNumberFormat="1" applyFont="1" applyFill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Protection="1">
      <protection hidden="1"/>
    </xf>
    <xf numFmtId="0" fontId="31" fillId="0" borderId="0" xfId="0" applyFont="1" applyAlignment="1" applyProtection="1">
      <alignment horizontal="right"/>
      <protection hidden="1"/>
    </xf>
    <xf numFmtId="0" fontId="31" fillId="0" borderId="0" xfId="0" applyFont="1" applyFill="1" applyAlignment="1" applyProtection="1">
      <alignment horizontal="right"/>
      <protection hidden="1"/>
    </xf>
    <xf numFmtId="4" fontId="6" fillId="0" borderId="0" xfId="0" applyNumberFormat="1" applyFont="1" applyFill="1" applyBorder="1" applyAlignment="1" applyProtection="1">
      <alignment vertical="top" wrapText="1"/>
      <protection hidden="1"/>
    </xf>
    <xf numFmtId="0" fontId="29" fillId="0" borderId="0" xfId="0" applyFont="1" applyBorder="1" applyProtection="1">
      <protection hidden="1"/>
    </xf>
    <xf numFmtId="0" fontId="29" fillId="0" borderId="0" xfId="0" applyFont="1" applyProtection="1">
      <protection hidden="1"/>
    </xf>
    <xf numFmtId="171" fontId="29" fillId="0" borderId="0" xfId="0" applyNumberFormat="1" applyFont="1" applyProtection="1"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4" fontId="8" fillId="0" borderId="11" xfId="0" applyNumberFormat="1" applyFont="1" applyFill="1" applyBorder="1" applyAlignment="1" applyProtection="1">
      <alignment vertical="top" wrapText="1"/>
      <protection hidden="1"/>
    </xf>
    <xf numFmtId="10" fontId="6" fillId="0" borderId="11" xfId="0" applyNumberFormat="1" applyFont="1" applyFill="1" applyBorder="1" applyAlignment="1" applyProtection="1">
      <alignment horizontal="right" vertical="center" wrapText="1"/>
      <protection hidden="1"/>
    </xf>
    <xf numFmtId="10" fontId="6" fillId="0" borderId="12" xfId="0" applyNumberFormat="1" applyFont="1" applyFill="1" applyBorder="1" applyAlignment="1" applyProtection="1">
      <alignment horizontal="right" vertical="center" wrapText="1"/>
      <protection hidden="1"/>
    </xf>
    <xf numFmtId="10" fontId="6" fillId="0" borderId="1" xfId="0" applyNumberFormat="1" applyFont="1" applyFill="1" applyBorder="1" applyAlignment="1" applyProtection="1">
      <alignment vertical="center" wrapText="1"/>
      <protection hidden="1"/>
    </xf>
    <xf numFmtId="10" fontId="6" fillId="0" borderId="0" xfId="0" applyNumberFormat="1" applyFont="1" applyFill="1" applyBorder="1" applyAlignment="1" applyProtection="1">
      <alignment vertical="center" wrapText="1"/>
      <protection hidden="1"/>
    </xf>
    <xf numFmtId="4" fontId="6" fillId="0" borderId="13" xfId="0" applyNumberFormat="1" applyFont="1" applyFill="1" applyBorder="1" applyAlignment="1" applyProtection="1">
      <alignment vertical="top" wrapText="1"/>
      <protection hidden="1"/>
    </xf>
    <xf numFmtId="2" fontId="6" fillId="0" borderId="14" xfId="0" applyNumberFormat="1" applyFont="1" applyFill="1" applyBorder="1" applyAlignment="1" applyProtection="1">
      <alignment horizontal="left" vertical="top" wrapText="1"/>
      <protection hidden="1"/>
    </xf>
    <xf numFmtId="4" fontId="6" fillId="0" borderId="14" xfId="0" applyNumberFormat="1" applyFont="1" applyFill="1" applyBorder="1" applyAlignment="1" applyProtection="1">
      <alignment horizontal="left" vertical="top" wrapText="1"/>
      <protection hidden="1"/>
    </xf>
    <xf numFmtId="169" fontId="8" fillId="0" borderId="21" xfId="84" applyFont="1" applyFill="1" applyBorder="1" applyAlignment="1" applyProtection="1">
      <alignment horizontal="center" vertical="center" wrapText="1"/>
      <protection hidden="1"/>
    </xf>
    <xf numFmtId="169" fontId="8" fillId="0" borderId="17" xfId="84" applyFont="1" applyFill="1" applyBorder="1" applyAlignment="1" applyProtection="1">
      <alignment horizontal="center" vertical="center" wrapText="1"/>
      <protection hidden="1"/>
    </xf>
    <xf numFmtId="169" fontId="8" fillId="0" borderId="22" xfId="84" applyFont="1" applyFill="1" applyBorder="1" applyAlignment="1" applyProtection="1">
      <alignment horizontal="center" vertical="center" wrapText="1"/>
      <protection hidden="1"/>
    </xf>
    <xf numFmtId="0" fontId="30" fillId="0" borderId="23" xfId="83" applyFont="1" applyFill="1" applyBorder="1" applyAlignment="1" applyProtection="1">
      <alignment horizontal="right" vertical="center" wrapText="1"/>
      <protection hidden="1"/>
    </xf>
    <xf numFmtId="0" fontId="30" fillId="0" borderId="22" xfId="83" applyFont="1" applyFill="1" applyBorder="1" applyAlignment="1" applyProtection="1">
      <alignment vertical="center"/>
      <protection hidden="1"/>
    </xf>
    <xf numFmtId="0" fontId="30" fillId="0" borderId="24" xfId="83" applyFont="1" applyFill="1" applyBorder="1" applyAlignment="1" applyProtection="1">
      <alignment vertical="center" wrapText="1"/>
      <protection hidden="1"/>
    </xf>
    <xf numFmtId="0" fontId="30" fillId="0" borderId="35" xfId="83" applyFont="1" applyFill="1" applyBorder="1" applyAlignment="1" applyProtection="1">
      <alignment vertical="center" wrapText="1"/>
      <protection hidden="1"/>
    </xf>
    <xf numFmtId="39" fontId="29" fillId="20" borderId="19" xfId="84" applyNumberFormat="1" applyFont="1" applyFill="1" applyBorder="1" applyAlignment="1" applyProtection="1">
      <alignment horizontal="right" vertical="center" wrapText="1"/>
      <protection hidden="1"/>
    </xf>
    <xf numFmtId="39" fontId="29" fillId="20" borderId="25" xfId="84" applyNumberFormat="1" applyFont="1" applyFill="1" applyBorder="1" applyAlignment="1" applyProtection="1">
      <alignment horizontal="right" vertical="center" wrapText="1"/>
      <protection hidden="1"/>
    </xf>
    <xf numFmtId="43" fontId="29" fillId="20" borderId="19" xfId="14" applyFont="1" applyFill="1" applyBorder="1" applyAlignment="1" applyProtection="1">
      <alignment horizontal="right" vertical="center" wrapText="1"/>
      <protection hidden="1"/>
    </xf>
    <xf numFmtId="39" fontId="29" fillId="20" borderId="20" xfId="84" applyNumberFormat="1" applyFont="1" applyFill="1" applyBorder="1" applyAlignment="1" applyProtection="1">
      <alignment horizontal="right" vertical="center" wrapText="1"/>
      <protection hidden="1"/>
    </xf>
    <xf numFmtId="0" fontId="29" fillId="0" borderId="0" xfId="0" applyFont="1" applyBorder="1" applyAlignment="1" applyProtection="1">
      <protection hidden="1"/>
    </xf>
    <xf numFmtId="39" fontId="29" fillId="0" borderId="19" xfId="84" applyNumberFormat="1" applyFont="1" applyFill="1" applyBorder="1" applyAlignment="1" applyProtection="1">
      <alignment horizontal="right" vertical="center" wrapText="1"/>
      <protection hidden="1"/>
    </xf>
    <xf numFmtId="39" fontId="29" fillId="0" borderId="25" xfId="84" applyNumberFormat="1" applyFont="1" applyFill="1" applyBorder="1" applyAlignment="1" applyProtection="1">
      <alignment horizontal="right" vertical="center" wrapText="1"/>
      <protection hidden="1"/>
    </xf>
    <xf numFmtId="39" fontId="29" fillId="0" borderId="20" xfId="84" applyNumberFormat="1" applyFont="1" applyFill="1" applyBorder="1" applyAlignment="1" applyProtection="1">
      <alignment horizontal="right" vertical="center" wrapText="1"/>
      <protection hidden="1"/>
    </xf>
    <xf numFmtId="43" fontId="29" fillId="0" borderId="0" xfId="0" applyNumberFormat="1" applyFont="1" applyBorder="1" applyProtection="1">
      <protection hidden="1"/>
    </xf>
    <xf numFmtId="39" fontId="32" fillId="0" borderId="29" xfId="84" applyNumberFormat="1" applyFont="1" applyFill="1" applyBorder="1" applyAlignment="1" applyProtection="1">
      <alignment horizontal="right" vertical="center" wrapText="1"/>
      <protection hidden="1"/>
    </xf>
    <xf numFmtId="39" fontId="32" fillId="0" borderId="30" xfId="84" applyNumberFormat="1" applyFont="1" applyFill="1" applyBorder="1" applyAlignment="1" applyProtection="1">
      <alignment horizontal="right" vertical="center" wrapText="1"/>
      <protection hidden="1"/>
    </xf>
    <xf numFmtId="39" fontId="32" fillId="0" borderId="28" xfId="84" applyNumberFormat="1" applyFont="1" applyFill="1" applyBorder="1" applyAlignment="1" applyProtection="1">
      <alignment horizontal="right" vertical="center" wrapText="1"/>
      <protection hidden="1"/>
    </xf>
    <xf numFmtId="170" fontId="31" fillId="0" borderId="0" xfId="0" applyNumberFormat="1" applyFont="1" applyBorder="1" applyProtection="1">
      <protection hidden="1"/>
    </xf>
    <xf numFmtId="9" fontId="32" fillId="0" borderId="0" xfId="10" applyFont="1" applyFill="1" applyBorder="1" applyAlignment="1" applyProtection="1">
      <alignment horizontal="right" vertical="center" wrapText="1"/>
      <protection hidden="1"/>
    </xf>
    <xf numFmtId="10" fontId="32" fillId="0" borderId="30" xfId="10" applyNumberFormat="1" applyFont="1" applyFill="1" applyBorder="1" applyAlignment="1" applyProtection="1">
      <alignment horizontal="right" vertical="center" wrapText="1"/>
      <protection hidden="1"/>
    </xf>
    <xf numFmtId="10" fontId="32" fillId="0" borderId="12" xfId="10" applyNumberFormat="1" applyFont="1" applyFill="1" applyBorder="1" applyAlignment="1" applyProtection="1">
      <alignment horizontal="right" vertical="center" wrapText="1"/>
      <protection hidden="1"/>
    </xf>
    <xf numFmtId="10" fontId="32" fillId="0" borderId="28" xfId="10" applyNumberFormat="1" applyFont="1" applyFill="1" applyBorder="1" applyAlignment="1" applyProtection="1">
      <alignment horizontal="right" vertical="center" wrapText="1"/>
      <protection hidden="1"/>
    </xf>
    <xf numFmtId="0" fontId="31" fillId="0" borderId="0" xfId="0" applyFont="1" applyBorder="1" applyAlignment="1" applyProtection="1">
      <protection hidden="1"/>
    </xf>
    <xf numFmtId="4" fontId="32" fillId="0" borderId="32" xfId="0" applyNumberFormat="1" applyFont="1" applyFill="1" applyBorder="1" applyAlignment="1" applyProtection="1">
      <alignment horizontal="right" vertical="center" wrapText="1"/>
      <protection hidden="1"/>
    </xf>
    <xf numFmtId="169" fontId="1" fillId="0" borderId="34" xfId="84" applyFont="1" applyFill="1" applyBorder="1" applyAlignment="1" applyProtection="1">
      <alignment horizontal="right" vertical="center" wrapText="1"/>
      <protection hidden="1"/>
    </xf>
    <xf numFmtId="0" fontId="31" fillId="0" borderId="0" xfId="0" applyFont="1" applyBorder="1" applyProtection="1">
      <protection hidden="1"/>
    </xf>
    <xf numFmtId="170" fontId="31" fillId="0" borderId="0" xfId="0" applyNumberFormat="1" applyFont="1" applyAlignment="1" applyProtection="1">
      <alignment horizontal="right"/>
      <protection hidden="1"/>
    </xf>
    <xf numFmtId="4" fontId="8" fillId="0" borderId="1" xfId="0" applyNumberFormat="1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locked="0"/>
    </xf>
    <xf numFmtId="0" fontId="6" fillId="0" borderId="39" xfId="0" applyFont="1" applyFill="1" applyBorder="1" applyAlignment="1" applyProtection="1">
      <alignment horizontal="center" vertical="top" wrapText="1"/>
      <protection locked="0"/>
    </xf>
    <xf numFmtId="4" fontId="8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12" xfId="83" applyFont="1" applyFill="1" applyBorder="1" applyAlignment="1" applyProtection="1">
      <alignment horizontal="right" vertical="center" wrapText="1"/>
      <protection hidden="1"/>
    </xf>
    <xf numFmtId="0" fontId="32" fillId="0" borderId="28" xfId="83" applyFont="1" applyFill="1" applyBorder="1" applyAlignment="1" applyProtection="1">
      <alignment horizontal="right" vertical="center" wrapText="1"/>
      <protection hidden="1"/>
    </xf>
    <xf numFmtId="0" fontId="32" fillId="0" borderId="0" xfId="83" applyFont="1" applyFill="1" applyBorder="1" applyAlignment="1" applyProtection="1">
      <alignment horizontal="right" vertical="center" wrapText="1"/>
      <protection hidden="1"/>
    </xf>
    <xf numFmtId="0" fontId="32" fillId="0" borderId="31" xfId="83" applyFont="1" applyFill="1" applyBorder="1" applyAlignment="1" applyProtection="1">
      <alignment horizontal="right" vertical="center" wrapText="1"/>
      <protection hidden="1"/>
    </xf>
    <xf numFmtId="0" fontId="32" fillId="0" borderId="32" xfId="83" applyFont="1" applyBorder="1" applyAlignment="1" applyProtection="1">
      <alignment horizontal="right" vertical="center" wrapText="1"/>
      <protection hidden="1"/>
    </xf>
    <xf numFmtId="0" fontId="32" fillId="0" borderId="33" xfId="83" applyFont="1" applyBorder="1" applyAlignment="1" applyProtection="1">
      <alignment horizontal="right" vertical="center" wrapText="1"/>
      <protection hidden="1"/>
    </xf>
    <xf numFmtId="4" fontId="33" fillId="0" borderId="0" xfId="0" applyNumberFormat="1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8" fillId="19" borderId="12" xfId="83" applyFont="1" applyFill="1" applyBorder="1" applyAlignment="1" applyProtection="1">
      <alignment horizontal="center" vertical="center" wrapText="1"/>
      <protection hidden="1"/>
    </xf>
    <xf numFmtId="0" fontId="8" fillId="19" borderId="0" xfId="83" applyFont="1" applyFill="1" applyBorder="1" applyAlignment="1" applyProtection="1">
      <alignment horizontal="center" vertical="center" wrapText="1"/>
      <protection hidden="1"/>
    </xf>
    <xf numFmtId="0" fontId="8" fillId="19" borderId="13" xfId="83" applyFont="1" applyFill="1" applyBorder="1" applyAlignment="1" applyProtection="1">
      <alignment horizontal="center" vertical="center" wrapText="1"/>
      <protection hidden="1"/>
    </xf>
    <xf numFmtId="169" fontId="8" fillId="19" borderId="15" xfId="84" applyFont="1" applyFill="1" applyBorder="1" applyAlignment="1" applyProtection="1">
      <alignment horizontal="center" vertical="center" wrapText="1"/>
      <protection hidden="1"/>
    </xf>
    <xf numFmtId="169" fontId="8" fillId="19" borderId="0" xfId="84" applyFont="1" applyFill="1" applyBorder="1" applyAlignment="1" applyProtection="1">
      <alignment horizontal="center" vertical="center" wrapText="1"/>
      <protection hidden="1"/>
    </xf>
    <xf numFmtId="169" fontId="8" fillId="19" borderId="13" xfId="84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6" fillId="0" borderId="13" xfId="0" applyFont="1" applyFill="1" applyBorder="1" applyAlignment="1" applyProtection="1">
      <alignment horizontal="left" vertical="top" wrapText="1"/>
      <protection hidden="1"/>
    </xf>
    <xf numFmtId="0" fontId="6" fillId="0" borderId="14" xfId="0" applyFont="1" applyFill="1" applyBorder="1" applyAlignment="1" applyProtection="1">
      <alignment horizontal="left" vertical="top" wrapText="1"/>
      <protection hidden="1"/>
    </xf>
    <xf numFmtId="4" fontId="6" fillId="0" borderId="13" xfId="0" applyNumberFormat="1" applyFont="1" applyFill="1" applyBorder="1" applyAlignment="1" applyProtection="1">
      <alignment horizontal="center" vertical="top" wrapText="1"/>
      <protection locked="0"/>
    </xf>
    <xf numFmtId="4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9" fillId="19" borderId="23" xfId="83" applyFont="1" applyFill="1" applyBorder="1" applyAlignment="1" applyProtection="1">
      <alignment horizontal="right" vertical="center" wrapText="1"/>
      <protection hidden="1"/>
    </xf>
    <xf numFmtId="0" fontId="29" fillId="19" borderId="26" xfId="83" applyFont="1" applyFill="1" applyBorder="1" applyAlignment="1" applyProtection="1">
      <alignment horizontal="right" vertical="center" wrapText="1"/>
      <protection hidden="1"/>
    </xf>
    <xf numFmtId="0" fontId="29" fillId="2" borderId="22" xfId="83" applyFont="1" applyFill="1" applyBorder="1" applyAlignment="1" applyProtection="1">
      <alignment horizontal="left" vertical="center" wrapText="1"/>
      <protection hidden="1"/>
    </xf>
    <xf numFmtId="0" fontId="29" fillId="2" borderId="24" xfId="83" applyFont="1" applyFill="1" applyBorder="1" applyAlignment="1" applyProtection="1">
      <alignment horizontal="left" vertical="center" wrapText="1"/>
      <protection hidden="1"/>
    </xf>
    <xf numFmtId="0" fontId="29" fillId="2" borderId="16" xfId="83" applyFont="1" applyFill="1" applyBorder="1" applyAlignment="1" applyProtection="1">
      <alignment horizontal="left" vertical="center" wrapText="1"/>
      <protection hidden="1"/>
    </xf>
    <xf numFmtId="0" fontId="29" fillId="2" borderId="13" xfId="83" applyFont="1" applyFill="1" applyBorder="1" applyAlignment="1" applyProtection="1">
      <alignment horizontal="left" vertical="center" wrapText="1"/>
      <protection hidden="1"/>
    </xf>
    <xf numFmtId="170" fontId="29" fillId="0" borderId="35" xfId="84" applyNumberFormat="1" applyFont="1" applyFill="1" applyBorder="1" applyAlignment="1" applyProtection="1">
      <alignment horizontal="right" vertical="center" wrapText="1"/>
      <protection locked="0"/>
    </xf>
    <xf numFmtId="170" fontId="29" fillId="0" borderId="36" xfId="84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169" fontId="8" fillId="0" borderId="40" xfId="84" applyFont="1" applyFill="1" applyBorder="1" applyAlignment="1" applyProtection="1">
      <alignment horizontal="center" vertical="center" wrapText="1"/>
      <protection hidden="1"/>
    </xf>
    <xf numFmtId="169" fontId="8" fillId="0" borderId="1" xfId="84" applyFont="1" applyFill="1" applyBorder="1" applyAlignment="1" applyProtection="1">
      <alignment horizontal="center" vertical="center" wrapText="1"/>
      <protection hidden="1"/>
    </xf>
    <xf numFmtId="169" fontId="8" fillId="0" borderId="41" xfId="84" applyFont="1" applyFill="1" applyBorder="1" applyAlignment="1" applyProtection="1">
      <alignment horizontal="center" vertical="center" wrapText="1"/>
      <protection hidden="1"/>
    </xf>
    <xf numFmtId="169" fontId="8" fillId="0" borderId="42" xfId="84" applyFont="1" applyFill="1" applyBorder="1" applyAlignment="1" applyProtection="1">
      <alignment horizontal="center" vertical="center" wrapText="1"/>
      <protection hidden="1"/>
    </xf>
    <xf numFmtId="169" fontId="8" fillId="0" borderId="39" xfId="84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18" xfId="83" applyFont="1" applyFill="1" applyBorder="1" applyAlignment="1" applyProtection="1">
      <alignment horizontal="center" vertical="center" wrapText="1"/>
      <protection hidden="1"/>
    </xf>
    <xf numFmtId="0" fontId="30" fillId="0" borderId="27" xfId="83" applyFont="1" applyFill="1" applyBorder="1" applyAlignment="1" applyProtection="1">
      <alignment horizontal="center" vertical="center" wrapText="1"/>
      <protection hidden="1"/>
    </xf>
    <xf numFmtId="14" fontId="8" fillId="0" borderId="38" xfId="0" applyNumberFormat="1" applyFont="1" applyFill="1" applyBorder="1" applyAlignment="1" applyProtection="1">
      <alignment horizontal="center" vertical="top" wrapText="1"/>
      <protection locked="0"/>
    </xf>
  </cellXfs>
  <cellStyles count="85">
    <cellStyle name="20% - Ênfase1 2" xfId="32"/>
    <cellStyle name="20% - Ênfase2 2" xfId="33"/>
    <cellStyle name="20% - Ênfase3 2" xfId="34"/>
    <cellStyle name="20% - Ênfase4 2" xfId="35"/>
    <cellStyle name="20% - Ênfase5 2" xfId="36"/>
    <cellStyle name="20% - Ênfase6 2" xfId="37"/>
    <cellStyle name="40% - Ênfase1 2" xfId="38"/>
    <cellStyle name="40% - Ênfase2 2" xfId="39"/>
    <cellStyle name="40% - Ênfase3 2" xfId="40"/>
    <cellStyle name="40% - Ênfase4 2" xfId="41"/>
    <cellStyle name="40% - Ênfase5 2" xfId="42"/>
    <cellStyle name="40% - Ênfase6 2" xfId="43"/>
    <cellStyle name="60% - Ênfase1 2" xfId="44"/>
    <cellStyle name="60% - Ênfase2 2" xfId="45"/>
    <cellStyle name="60% - Ênfase3 2" xfId="46"/>
    <cellStyle name="60% - Ênfase4 2" xfId="47"/>
    <cellStyle name="60% - Ênfase5 2" xfId="48"/>
    <cellStyle name="60% - Ênfase6 2" xfId="49"/>
    <cellStyle name="Bom 2" xfId="50"/>
    <cellStyle name="Cálculo 2" xfId="51"/>
    <cellStyle name="Célula de Verificação 2" xfId="52"/>
    <cellStyle name="Célula Vinculada 2" xfId="53"/>
    <cellStyle name="Comma 2" xfId="29"/>
    <cellStyle name="Currency 2" xfId="30"/>
    <cellStyle name="Ênfase1 2" xfId="54"/>
    <cellStyle name="Ênfase2 2" xfId="55"/>
    <cellStyle name="Ênfase3 2" xfId="56"/>
    <cellStyle name="Ênfase4 2" xfId="57"/>
    <cellStyle name="Ênfase5 2" xfId="58"/>
    <cellStyle name="Ênfase6 2" xfId="59"/>
    <cellStyle name="Entrada 2" xfId="60"/>
    <cellStyle name="Euro" xfId="6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Hiperlink Visitado" xfId="23" builtinId="9" hidden="1"/>
    <cellStyle name="Hiperlink Visitado" xfId="24" builtinId="9" hidden="1"/>
    <cellStyle name="Hiperlink Visitado" xfId="25" builtinId="9" hidden="1"/>
    <cellStyle name="Hiperlink Visitado" xfId="26" builtinId="9" hidden="1"/>
    <cellStyle name="Hiperlink Visitado" xfId="27" builtinId="9" hidden="1"/>
    <cellStyle name="Hiperlink Visitado" xfId="28" builtinId="9" hidden="1"/>
    <cellStyle name="Hiperlink Visitado" xfId="74" builtinId="9" hidden="1"/>
    <cellStyle name="Hiperlink Visitado" xfId="75" builtinId="9" hidden="1"/>
    <cellStyle name="Hiperlink Visitado" xfId="76" builtinId="9" hidden="1"/>
    <cellStyle name="Hiperlink Visitado" xfId="77" builtinId="9" hidden="1"/>
    <cellStyle name="Hiperlink Visitado" xfId="78" builtinId="9" hidden="1"/>
    <cellStyle name="Hiperlink Visitado" xfId="79" builtinId="9" hidden="1"/>
    <cellStyle name="Hiperlink Visitado" xfId="80" builtinId="9" hidden="1"/>
    <cellStyle name="Hiperlink Visitado" xfId="81" builtinId="9" hidden="1"/>
    <cellStyle name="Incorreto 2" xfId="62"/>
    <cellStyle name="Moeda 2" xfId="1"/>
    <cellStyle name="Moeda 3" xfId="2"/>
    <cellStyle name="Neutra 2" xfId="63"/>
    <cellStyle name="Normal" xfId="0" builtinId="0"/>
    <cellStyle name="Normal 2" xfId="3"/>
    <cellStyle name="Normal 2 2" xfId="4"/>
    <cellStyle name="Normal 3" xfId="5"/>
    <cellStyle name="Normal 3 2" xfId="11"/>
    <cellStyle name="Normal 4" xfId="82"/>
    <cellStyle name="Normal 5 2" xfId="6"/>
    <cellStyle name="Normal_PREÇOS_ECT Taquara int A" xfId="83"/>
    <cellStyle name="Nota 2" xfId="64"/>
    <cellStyle name="Percent 2" xfId="31"/>
    <cellStyle name="Porcentagem" xfId="10" builtinId="5"/>
    <cellStyle name="Porcentagem 2" xfId="12"/>
    <cellStyle name="Saída 2" xfId="65"/>
    <cellStyle name="Separador de milhares_PREÇOS_ECT Taquara int A" xfId="84"/>
    <cellStyle name="TableStyleLight1" xfId="13"/>
    <cellStyle name="Texto de Aviso 2" xfId="66"/>
    <cellStyle name="Texto Explicativo 2" xfId="67"/>
    <cellStyle name="Título 1 1" xfId="68"/>
    <cellStyle name="Título 1 2" xfId="69"/>
    <cellStyle name="Título 2 2" xfId="70"/>
    <cellStyle name="Título 3 2" xfId="71"/>
    <cellStyle name="Título 4 2" xfId="72"/>
    <cellStyle name="Total 2" xfId="73"/>
    <cellStyle name="Vírgula" xfId="14" builtinId="3"/>
    <cellStyle name="Vírgula 2" xfId="7"/>
    <cellStyle name="Vírgula 3" xfId="8"/>
    <cellStyle name="Vírgula 4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85750"/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66700"/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66700"/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85750"/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85750"/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85750"/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66700"/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66700"/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85750"/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85750"/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85750"/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66700"/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66700"/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85750"/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85750"/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85750"/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66700"/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66700"/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85750"/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85750"/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76225"/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304800"/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17</xdr:row>
      <xdr:rowOff>0</xdr:rowOff>
    </xdr:from>
    <xdr:ext cx="447675" cy="247650"/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174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175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177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178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179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180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181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182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183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184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185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186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187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188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189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191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192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193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94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195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196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97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198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199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200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201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02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203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204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05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07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08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09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10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11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12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13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14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15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16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18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19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20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21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22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23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24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25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26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27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28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29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30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31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32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33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34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35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36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237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238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239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240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241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242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243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245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246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247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248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249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250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251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52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253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254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255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56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257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258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59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60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261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262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263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64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266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67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68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69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70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71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72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73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74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75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76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77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78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80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81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82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83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84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85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86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87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88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89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90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91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92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294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95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96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97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298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299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00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01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02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03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04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05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06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07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08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10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11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12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13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14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15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316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317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318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19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321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22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23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324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325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326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27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328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329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30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31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332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333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334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35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336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337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38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39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340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341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342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43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344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345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46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48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349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350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51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52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53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54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55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56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357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58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59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60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61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62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63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64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65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66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67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69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70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71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72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73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74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75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376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77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378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379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380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81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383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84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85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386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387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388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89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390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391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92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93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394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395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397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398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399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00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01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402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403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404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05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406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407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08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09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10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411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412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13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14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15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16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17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18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419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20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21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22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23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24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25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26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27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28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29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30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31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32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33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34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35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36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37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38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39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40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441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442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443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44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445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446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47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48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449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450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451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52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453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454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55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56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457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458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459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60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461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462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63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64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465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466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467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68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469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470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71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72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73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474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475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76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77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78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79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80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81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482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83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84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85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486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87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88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89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90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91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92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93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94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95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96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97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98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499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500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501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02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503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504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505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06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507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508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09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10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511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512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513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14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515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516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17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18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19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20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21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22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23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24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25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26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27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28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29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30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31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32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33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34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35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36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37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38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39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40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41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42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43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44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45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46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47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48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549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550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551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552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553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554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555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556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557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558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559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560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561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562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563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564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65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566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567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568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69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570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571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72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73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574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575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576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77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578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579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80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81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82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83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84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85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86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87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88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89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90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91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92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93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94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95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96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97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598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599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600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601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602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603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604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605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606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607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608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609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610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611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612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613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614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615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616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617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618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619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620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621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622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623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624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625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626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52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753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754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755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56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757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758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59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60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761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762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763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64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765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766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67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68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769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770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771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72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773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774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75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76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777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778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779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80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781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782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83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84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85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786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787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88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89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90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91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92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93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794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95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96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97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798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799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00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01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02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03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04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05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06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07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08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09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10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11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12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13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14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15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816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817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818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19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820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821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22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23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824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825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66700"/>
    <xdr:sp macro="" textlink="">
      <xdr:nvSpPr>
        <xdr:cNvPr id="826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27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828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85750"/>
    <xdr:sp macro="" textlink="">
      <xdr:nvSpPr>
        <xdr:cNvPr id="829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30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31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832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833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834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35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836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837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38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39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840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841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842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43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844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845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46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47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48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849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850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51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52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53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54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55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56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76225"/>
    <xdr:sp macro="" textlink="">
      <xdr:nvSpPr>
        <xdr:cNvPr id="857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58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59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60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304800"/>
    <xdr:sp macro="" textlink="">
      <xdr:nvSpPr>
        <xdr:cNvPr id="861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62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63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64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65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66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67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68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69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70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71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72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73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74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75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20</xdr:row>
      <xdr:rowOff>0</xdr:rowOff>
    </xdr:from>
    <xdr:ext cx="447675" cy="247650"/>
    <xdr:sp macro="" textlink="">
      <xdr:nvSpPr>
        <xdr:cNvPr id="876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view="pageBreakPreview" zoomScale="90" zoomScaleNormal="90" zoomScaleSheetLayoutView="90" workbookViewId="0">
      <selection activeCell="H27" sqref="H27"/>
    </sheetView>
  </sheetViews>
  <sheetFormatPr defaultColWidth="3" defaultRowHeight="15" x14ac:dyDescent="0.25"/>
  <cols>
    <col min="1" max="1" width="7.140625" style="3" customWidth="1"/>
    <col min="2" max="2" width="9.85546875" style="3" customWidth="1"/>
    <col min="3" max="3" width="47.85546875" style="3" customWidth="1"/>
    <col min="4" max="4" width="13.85546875" style="4" customWidth="1"/>
    <col min="5" max="10" width="11.7109375" style="5" customWidth="1"/>
    <col min="11" max="12" width="9.140625" style="46" customWidth="1"/>
    <col min="13" max="13" width="9.140625" style="3" customWidth="1"/>
    <col min="14" max="14" width="3" style="3"/>
    <col min="15" max="15" width="6.7109375" style="3" bestFit="1" customWidth="1"/>
    <col min="16" max="16384" width="3" style="3"/>
  </cols>
  <sheetData>
    <row r="1" spans="1:14" ht="15" customHeight="1" x14ac:dyDescent="0.25">
      <c r="H1" s="58" t="s">
        <v>23</v>
      </c>
      <c r="I1" s="58"/>
      <c r="J1" s="58"/>
      <c r="K1" s="1"/>
      <c r="L1" s="1"/>
    </row>
    <row r="2" spans="1:14" s="8" customFormat="1" ht="12.75" customHeight="1" x14ac:dyDescent="0.25">
      <c r="A2" s="88" t="s">
        <v>5</v>
      </c>
      <c r="B2" s="88"/>
      <c r="C2" s="88"/>
      <c r="D2" s="88"/>
      <c r="E2" s="88"/>
      <c r="F2" s="6"/>
      <c r="G2" s="79"/>
      <c r="H2" s="79"/>
      <c r="I2" s="79"/>
      <c r="J2" s="79"/>
      <c r="K2" s="6"/>
      <c r="L2" s="7"/>
      <c r="N2" s="9"/>
    </row>
    <row r="3" spans="1:14" s="8" customFormat="1" ht="8.25" customHeight="1" x14ac:dyDescent="0.25">
      <c r="A3" s="88"/>
      <c r="B3" s="88"/>
      <c r="C3" s="88"/>
      <c r="D3" s="88"/>
      <c r="E3" s="88"/>
      <c r="F3" s="10"/>
      <c r="G3" s="10"/>
      <c r="H3" s="10"/>
      <c r="I3" s="10"/>
      <c r="J3" s="10"/>
      <c r="K3" s="6"/>
      <c r="L3" s="7"/>
      <c r="N3" s="9"/>
    </row>
    <row r="4" spans="1:14" s="8" customFormat="1" ht="30" customHeight="1" x14ac:dyDescent="0.25">
      <c r="A4" s="80" t="s">
        <v>26</v>
      </c>
      <c r="B4" s="80"/>
      <c r="C4" s="80"/>
      <c r="D4" s="80"/>
      <c r="E4" s="80"/>
      <c r="F4" s="80"/>
      <c r="G4" s="10"/>
      <c r="H4" s="10"/>
      <c r="I4" s="10"/>
      <c r="J4" s="10"/>
      <c r="K4" s="6"/>
      <c r="L4" s="7"/>
    </row>
    <row r="5" spans="1:14" s="8" customFormat="1" ht="15" customHeight="1" x14ac:dyDescent="0.25">
      <c r="A5" s="59" t="s">
        <v>21</v>
      </c>
      <c r="B5" s="59"/>
      <c r="C5" s="59"/>
      <c r="D5" s="59"/>
      <c r="E5" s="59"/>
      <c r="F5" s="11" t="s">
        <v>6</v>
      </c>
      <c r="G5" s="11"/>
      <c r="H5" s="12"/>
      <c r="I5" s="11"/>
      <c r="J5" s="12">
        <v>0.25</v>
      </c>
      <c r="K5" s="6"/>
      <c r="L5" s="7"/>
    </row>
    <row r="6" spans="1:14" s="8" customFormat="1" ht="15" customHeight="1" x14ac:dyDescent="0.25">
      <c r="A6" s="59" t="s">
        <v>22</v>
      </c>
      <c r="B6" s="59"/>
      <c r="C6" s="59"/>
      <c r="D6" s="59"/>
      <c r="E6" s="59"/>
      <c r="F6" s="51" t="s">
        <v>27</v>
      </c>
      <c r="G6" s="51"/>
      <c r="H6" s="51"/>
      <c r="I6" s="51"/>
      <c r="J6" s="13">
        <v>1.1122000000000001</v>
      </c>
      <c r="K6" s="6"/>
      <c r="L6" s="7"/>
    </row>
    <row r="7" spans="1:14" s="8" customFormat="1" ht="27.75" customHeight="1" x14ac:dyDescent="0.25">
      <c r="A7" s="59" t="s">
        <v>18</v>
      </c>
      <c r="B7" s="59"/>
      <c r="C7" s="59"/>
      <c r="D7" s="59"/>
      <c r="E7" s="59"/>
      <c r="F7" s="48"/>
      <c r="G7" s="48"/>
      <c r="H7" s="14"/>
      <c r="I7" s="15"/>
      <c r="J7" s="14"/>
      <c r="K7" s="6"/>
      <c r="L7" s="7"/>
    </row>
    <row r="8" spans="1:14" s="8" customFormat="1" ht="15" customHeight="1" x14ac:dyDescent="0.25">
      <c r="A8" s="66"/>
      <c r="B8" s="66"/>
      <c r="C8" s="66"/>
      <c r="D8" s="66"/>
      <c r="E8" s="66"/>
      <c r="F8" s="11" t="s">
        <v>7</v>
      </c>
      <c r="G8" s="91"/>
      <c r="H8" s="91"/>
      <c r="I8" s="91"/>
      <c r="J8" s="91"/>
      <c r="K8" s="6"/>
      <c r="L8" s="7"/>
    </row>
    <row r="9" spans="1:14" s="8" customFormat="1" x14ac:dyDescent="0.25">
      <c r="A9" s="81" t="s">
        <v>4</v>
      </c>
      <c r="B9" s="82"/>
      <c r="C9" s="82"/>
      <c r="D9" s="82"/>
      <c r="E9" s="82"/>
      <c r="F9" s="82"/>
      <c r="G9" s="82"/>
      <c r="H9" s="82"/>
      <c r="I9" s="82"/>
      <c r="J9" s="82"/>
      <c r="K9" s="6"/>
      <c r="L9" s="7"/>
    </row>
    <row r="10" spans="1:14" s="8" customFormat="1" ht="12.75" customHeight="1" x14ac:dyDescent="0.25">
      <c r="A10" s="67" t="s">
        <v>8</v>
      </c>
      <c r="B10" s="67"/>
      <c r="C10" s="50"/>
      <c r="D10" s="50"/>
      <c r="E10" s="50"/>
      <c r="F10" s="50"/>
      <c r="G10" s="16" t="s">
        <v>1</v>
      </c>
      <c r="H10" s="69"/>
      <c r="I10" s="69"/>
      <c r="J10" s="69"/>
      <c r="K10" s="6"/>
      <c r="L10" s="7"/>
    </row>
    <row r="11" spans="1:14" s="8" customFormat="1" x14ac:dyDescent="0.25">
      <c r="A11" s="68" t="s">
        <v>3</v>
      </c>
      <c r="B11" s="68"/>
      <c r="C11" s="2"/>
      <c r="D11" s="17" t="s">
        <v>9</v>
      </c>
      <c r="E11" s="49"/>
      <c r="F11" s="49"/>
      <c r="G11" s="18" t="s">
        <v>0</v>
      </c>
      <c r="H11" s="70"/>
      <c r="I11" s="70"/>
      <c r="J11" s="70"/>
      <c r="K11" s="6"/>
      <c r="L11" s="7"/>
    </row>
    <row r="12" spans="1:14" s="8" customFormat="1" x14ac:dyDescent="0.25">
      <c r="A12" s="60" t="s">
        <v>10</v>
      </c>
      <c r="B12" s="60" t="s">
        <v>11</v>
      </c>
      <c r="C12" s="60"/>
      <c r="D12" s="63" t="s">
        <v>12</v>
      </c>
      <c r="E12" s="83" t="s">
        <v>28</v>
      </c>
      <c r="F12" s="84"/>
      <c r="G12" s="84"/>
      <c r="H12" s="84"/>
      <c r="I12" s="84"/>
      <c r="J12" s="84"/>
      <c r="K12" s="6"/>
      <c r="L12" s="7"/>
    </row>
    <row r="13" spans="1:14" s="8" customFormat="1" ht="14.45" customHeight="1" x14ac:dyDescent="0.25">
      <c r="A13" s="61"/>
      <c r="B13" s="61"/>
      <c r="C13" s="61"/>
      <c r="D13" s="64"/>
      <c r="E13" s="85" t="s">
        <v>13</v>
      </c>
      <c r="F13" s="86"/>
      <c r="G13" s="85" t="s">
        <v>14</v>
      </c>
      <c r="H13" s="86"/>
      <c r="I13" s="85" t="s">
        <v>17</v>
      </c>
      <c r="J13" s="87"/>
      <c r="K13" s="6"/>
      <c r="L13" s="7"/>
    </row>
    <row r="14" spans="1:14" s="8" customFormat="1" x14ac:dyDescent="0.25">
      <c r="A14" s="62"/>
      <c r="B14" s="62"/>
      <c r="C14" s="62"/>
      <c r="D14" s="65"/>
      <c r="E14" s="19" t="s">
        <v>15</v>
      </c>
      <c r="F14" s="20" t="s">
        <v>16</v>
      </c>
      <c r="G14" s="19" t="s">
        <v>15</v>
      </c>
      <c r="H14" s="21" t="s">
        <v>16</v>
      </c>
      <c r="I14" s="19" t="s">
        <v>15</v>
      </c>
      <c r="J14" s="21" t="s">
        <v>16</v>
      </c>
      <c r="K14" s="6"/>
      <c r="L14" s="7"/>
    </row>
    <row r="15" spans="1:14" s="8" customFormat="1" x14ac:dyDescent="0.25">
      <c r="A15" s="22" t="s">
        <v>2</v>
      </c>
      <c r="B15" s="23" t="s">
        <v>19</v>
      </c>
      <c r="C15" s="24"/>
      <c r="D15" s="25"/>
      <c r="E15" s="89"/>
      <c r="F15" s="90"/>
      <c r="G15" s="89"/>
      <c r="H15" s="90"/>
      <c r="I15" s="89"/>
      <c r="J15" s="90"/>
      <c r="K15" s="6"/>
      <c r="L15" s="7"/>
    </row>
    <row r="16" spans="1:14" s="8" customFormat="1" x14ac:dyDescent="0.25">
      <c r="A16" s="71">
        <v>1</v>
      </c>
      <c r="B16" s="73" t="s">
        <v>20</v>
      </c>
      <c r="C16" s="74"/>
      <c r="D16" s="77"/>
      <c r="E16" s="26"/>
      <c r="F16" s="27"/>
      <c r="G16" s="28"/>
      <c r="H16" s="29"/>
      <c r="I16" s="28"/>
      <c r="J16" s="29"/>
      <c r="K16" s="30"/>
      <c r="L16" s="7"/>
    </row>
    <row r="17" spans="1:12" s="8" customFormat="1" x14ac:dyDescent="0.25">
      <c r="A17" s="72">
        <v>9</v>
      </c>
      <c r="B17" s="75"/>
      <c r="C17" s="76"/>
      <c r="D17" s="78"/>
      <c r="E17" s="31">
        <v>40</v>
      </c>
      <c r="F17" s="32">
        <f>E17/100*$D16</f>
        <v>0</v>
      </c>
      <c r="G17" s="31">
        <v>30</v>
      </c>
      <c r="H17" s="33">
        <f>G17/100*$D16</f>
        <v>0</v>
      </c>
      <c r="I17" s="31">
        <v>30</v>
      </c>
      <c r="J17" s="33">
        <f>I17/100*$D16</f>
        <v>0</v>
      </c>
      <c r="K17" s="30"/>
      <c r="L17" s="34"/>
    </row>
    <row r="18" spans="1:12" x14ac:dyDescent="0.25">
      <c r="A18" s="52" t="s">
        <v>24</v>
      </c>
      <c r="B18" s="52"/>
      <c r="C18" s="53"/>
      <c r="D18" s="35">
        <f>SUM(D16:D17)</f>
        <v>0</v>
      </c>
      <c r="E18" s="36"/>
      <c r="F18" s="37">
        <f>SUM(F16:F17)</f>
        <v>0</v>
      </c>
      <c r="G18" s="36"/>
      <c r="H18" s="37">
        <f>SUM(H16:H17)</f>
        <v>0</v>
      </c>
      <c r="I18" s="36"/>
      <c r="J18" s="37">
        <f>SUM(J16:J17)</f>
        <v>0</v>
      </c>
      <c r="K18" s="30"/>
      <c r="L18" s="38"/>
    </row>
    <row r="19" spans="1:12" ht="15.75" thickBot="1" x14ac:dyDescent="0.3">
      <c r="A19" s="54"/>
      <c r="B19" s="54"/>
      <c r="C19" s="55"/>
      <c r="D19" s="39" t="e">
        <f>SUM(E19:J19)</f>
        <v>#DIV/0!</v>
      </c>
      <c r="E19" s="40" t="e">
        <f>F18/$D$18</f>
        <v>#DIV/0!</v>
      </c>
      <c r="F19" s="41"/>
      <c r="G19" s="40" t="e">
        <f>H18/$D$18</f>
        <v>#DIV/0!</v>
      </c>
      <c r="H19" s="42"/>
      <c r="I19" s="40" t="e">
        <f>J18/$D$18</f>
        <v>#DIV/0!</v>
      </c>
      <c r="J19" s="42"/>
      <c r="K19" s="43"/>
      <c r="L19" s="38"/>
    </row>
    <row r="20" spans="1:12" ht="15.75" thickBot="1" x14ac:dyDescent="0.3">
      <c r="A20" s="56" t="s">
        <v>25</v>
      </c>
      <c r="B20" s="57"/>
      <c r="C20" s="57"/>
      <c r="D20" s="44">
        <f>TRUNC(D18*(1+$J$5),2)</f>
        <v>0</v>
      </c>
      <c r="E20" s="45"/>
      <c r="F20" s="44">
        <f>TRUNC(F18*(1+$J$5),2)</f>
        <v>0</v>
      </c>
      <c r="G20" s="45"/>
      <c r="H20" s="44">
        <f>TRUNC(H18*(1+$J$5),2)</f>
        <v>0</v>
      </c>
      <c r="I20" s="45"/>
      <c r="J20" s="44">
        <f>TRUNC(J18*(1+$J$5),2)</f>
        <v>0</v>
      </c>
      <c r="K20" s="43"/>
    </row>
    <row r="22" spans="1:12" x14ac:dyDescent="0.25">
      <c r="D22" s="47"/>
    </row>
  </sheetData>
  <sheetProtection algorithmName="SHA-512" hashValue="kQSTSCAF7/20SfJVif/2njLC20AOjUFqPyk4hLJfNY+ml3npy3dZO5keKunoASeTWsCbBwVf0L2nIIILAIceKw==" saltValue="JmXG/UQBsQm0RNMGixsscw==" spinCount="100000" sheet="1" objects="1" scenarios="1"/>
  <mergeCells count="32">
    <mergeCell ref="A2:E3"/>
    <mergeCell ref="G2:H2"/>
    <mergeCell ref="I15:J15"/>
    <mergeCell ref="G15:H15"/>
    <mergeCell ref="E15:F15"/>
    <mergeCell ref="G8:J8"/>
    <mergeCell ref="H1:J1"/>
    <mergeCell ref="A6:E6"/>
    <mergeCell ref="A12:A14"/>
    <mergeCell ref="B12:C14"/>
    <mergeCell ref="D12:D14"/>
    <mergeCell ref="A7:E8"/>
    <mergeCell ref="A10:B10"/>
    <mergeCell ref="A11:B11"/>
    <mergeCell ref="A5:E5"/>
    <mergeCell ref="H10:J10"/>
    <mergeCell ref="H11:J11"/>
    <mergeCell ref="I2:J2"/>
    <mergeCell ref="A4:F4"/>
    <mergeCell ref="A9:J9"/>
    <mergeCell ref="E12:J12"/>
    <mergeCell ref="E13:F13"/>
    <mergeCell ref="E11:F11"/>
    <mergeCell ref="C10:F10"/>
    <mergeCell ref="F6:I6"/>
    <mergeCell ref="A18:C19"/>
    <mergeCell ref="A20:C20"/>
    <mergeCell ref="A16:A17"/>
    <mergeCell ref="B16:C17"/>
    <mergeCell ref="D16:D17"/>
    <mergeCell ref="G13:H13"/>
    <mergeCell ref="I13:J13"/>
  </mergeCells>
  <pageMargins left="0.511811024" right="0.511811024" top="0.78740157499999996" bottom="0.78740157499999996" header="0.31496062000000002" footer="0.31496062000000002"/>
  <pageSetup paperSize="9" scale="91" fitToHeight="0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Vania Tiberio</cp:lastModifiedBy>
  <cp:lastPrinted>2022-04-06T12:36:52Z</cp:lastPrinted>
  <dcterms:created xsi:type="dcterms:W3CDTF">2000-05-25T11:19:14Z</dcterms:created>
  <dcterms:modified xsi:type="dcterms:W3CDTF">2022-04-07T13:29:33Z</dcterms:modified>
</cp:coreProperties>
</file>